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22860" windowHeight="12915" activeTab="1"/>
  </bookViews>
  <sheets>
    <sheet name="List1" sheetId="2" r:id="rId1"/>
    <sheet name="POLOZKY" sheetId="1" r:id="rId2"/>
  </sheets>
  <definedNames>
    <definedName name="_xlnm.Database">POLOZKY!$A$26:$Q$77</definedName>
  </definedNames>
  <calcPr calcId="125725"/>
</workbook>
</file>

<file path=xl/calcChain.xml><?xml version="1.0" encoding="utf-8"?>
<calcChain xmlns="http://schemas.openxmlformats.org/spreadsheetml/2006/main">
  <c r="K74" i="1"/>
  <c r="K63"/>
  <c r="K62"/>
  <c r="K59"/>
  <c r="K50"/>
  <c r="K48"/>
</calcChain>
</file>

<file path=xl/sharedStrings.xml><?xml version="1.0" encoding="utf-8"?>
<sst xmlns="http://schemas.openxmlformats.org/spreadsheetml/2006/main" count="582" uniqueCount="179">
  <si>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</si>
  <si>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</si>
  <si>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</si>
  <si>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</si>
  <si>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</si>
  <si>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</si>
  <si>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</si>
  <si>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</si>
  <si>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</si>
  <si>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</si>
  <si>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</si>
  <si>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</si>
  <si>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</si>
  <si>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</si>
  <si>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</si>
  <si>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</si>
  <si>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0001126</t>
  </si>
  <si>
    <t>0011</t>
  </si>
  <si>
    <t>003</t>
  </si>
  <si>
    <t>94000</t>
  </si>
  <si>
    <t>A01</t>
  </si>
  <si>
    <t>P</t>
  </si>
  <si>
    <t>941955001</t>
  </si>
  <si>
    <t>LEŠ LEH POMOC H PODLAH 1,2M</t>
  </si>
  <si>
    <t>M2</t>
  </si>
  <si>
    <t>Kč</t>
  </si>
  <si>
    <t>011</t>
  </si>
  <si>
    <t>95000</t>
  </si>
  <si>
    <t>A</t>
  </si>
  <si>
    <t>953941411</t>
  </si>
  <si>
    <t>NEUZAVIRATELNA MRIZKA 150/150</t>
  </si>
  <si>
    <t>KUS</t>
  </si>
  <si>
    <t>61000</t>
  </si>
  <si>
    <t>A04</t>
  </si>
  <si>
    <t>612421626</t>
  </si>
  <si>
    <t>VNI OMÍTKA ZDÍ VÁPENNÁ HLADKÁ</t>
  </si>
  <si>
    <t>612421637</t>
  </si>
  <si>
    <t>VNI OMÍTKA ZDÍ VÁPENNÁ ŠTUKOVÁ</t>
  </si>
  <si>
    <t>013</t>
  </si>
  <si>
    <t>96000</t>
  </si>
  <si>
    <t>B01</t>
  </si>
  <si>
    <t>965081212</t>
  </si>
  <si>
    <t>BOUR DLAŽD KERAM TL -10 MM 1M2</t>
  </si>
  <si>
    <t>968061125</t>
  </si>
  <si>
    <t>VYVĚŠENÍ DŘ KŘÍD DVEŘI 2M2</t>
  </si>
  <si>
    <t>97000</t>
  </si>
  <si>
    <t>971033431</t>
  </si>
  <si>
    <t>VYB OTV 0,25M2 ZDI CI TL15CM</t>
  </si>
  <si>
    <t>978059541</t>
  </si>
  <si>
    <t>ODSEK VNITŘ OBKL PL &gt;1M2</t>
  </si>
  <si>
    <t>978013191</t>
  </si>
  <si>
    <t>OTLUČ OMÍT VNITŘ STĚN MV,MVC 100%</t>
  </si>
  <si>
    <t>971033231</t>
  </si>
  <si>
    <t>VYB OTV 0,0225M2 ZDI CI TL15CM</t>
  </si>
  <si>
    <t>979011111</t>
  </si>
  <si>
    <t>SVIS DOPRAVA SUTI PRVÉ PODLAŽÍ</t>
  </si>
  <si>
    <t>T</t>
  </si>
  <si>
    <t>979011121</t>
  </si>
  <si>
    <t>SVIS DOPRAVA SUTI ZKD PODLAŽÍ</t>
  </si>
  <si>
    <t>979081111</t>
  </si>
  <si>
    <t>ODVOZ SUTI NA SKLÁDKU DO 1KM</t>
  </si>
  <si>
    <t>979081121</t>
  </si>
  <si>
    <t>ODVOZ SUTI NA SKLÁDKU ZKD 1KM</t>
  </si>
  <si>
    <t>979082111</t>
  </si>
  <si>
    <t>VNITROSTAV DOPRAVA SUTI DO 10M</t>
  </si>
  <si>
    <t>979082121</t>
  </si>
  <si>
    <t>VNITROSTAV DOPRAVA SUTI ZKD 5M</t>
  </si>
  <si>
    <t>000000002</t>
  </si>
  <si>
    <t>POPLATEK ULOŽENÍ NA SKLÁDKU - SUŤ</t>
  </si>
  <si>
    <t>014</t>
  </si>
  <si>
    <t>34000</t>
  </si>
  <si>
    <t>C01</t>
  </si>
  <si>
    <t>340236211</t>
  </si>
  <si>
    <t>ZAZDÍVKA -0,09M2 PŘÍČKY CI -10CM</t>
  </si>
  <si>
    <t>41000</t>
  </si>
  <si>
    <t>411386611</t>
  </si>
  <si>
    <t>ZABET PROSTUPU INSTAL 0,09M2 STROPŮ</t>
  </si>
  <si>
    <t>99000</t>
  </si>
  <si>
    <t>999281111</t>
  </si>
  <si>
    <t>PŘESUN HMOT DO VÝŠKY DO 25M</t>
  </si>
  <si>
    <t>711</t>
  </si>
  <si>
    <t>00000</t>
  </si>
  <si>
    <t>A02</t>
  </si>
  <si>
    <t>711113111</t>
  </si>
  <si>
    <t>IZOLACE VLHKOST V stěrková</t>
  </si>
  <si>
    <t>998711202</t>
  </si>
  <si>
    <t>PŘESUN % IZOLACE VODA OBJEKT V -12M</t>
  </si>
  <si>
    <t>%</t>
  </si>
  <si>
    <t>763</t>
  </si>
  <si>
    <t>998763402</t>
  </si>
  <si>
    <t>PŘESUN % SDK KCE OBJEKT V -12M</t>
  </si>
  <si>
    <t>763123241</t>
  </si>
  <si>
    <t>SDK STĚNA 90MM W625 1XGKFI 15MM</t>
  </si>
  <si>
    <t>763167731</t>
  </si>
  <si>
    <t>SDK OBKLAD TRÁM 280-CM2 GKBI 12,5MM</t>
  </si>
  <si>
    <t>766</t>
  </si>
  <si>
    <t>766661112</t>
  </si>
  <si>
    <t>MTŽ DVEŘE KOMPL+OC ZÁR -80CM 1KŘ</t>
  </si>
  <si>
    <t>611601280</t>
  </si>
  <si>
    <t>DVERE VNITR HL PLN 60X197STANDARD  vč.kování</t>
  </si>
  <si>
    <t>611601880</t>
  </si>
  <si>
    <t>DVERE VNITR HL PLN 80X197STANDARD vč kování</t>
  </si>
  <si>
    <t>766661413</t>
  </si>
  <si>
    <t>MTŽ DVEŘE POŽÁR KOM+OC ZÁR -80CM</t>
  </si>
  <si>
    <t>611651900</t>
  </si>
  <si>
    <t>DVERE VN.POZARNI FOLIOV.60X197 vč. kování</t>
  </si>
  <si>
    <t>611651920</t>
  </si>
  <si>
    <t>DVERE VN.POZARNI FOLIOV.80X197 vč. kování</t>
  </si>
  <si>
    <t>998766202</t>
  </si>
  <si>
    <t>PŘESUN % TRUHLÁŘ KCE OBJEKT V -12M</t>
  </si>
  <si>
    <t>767</t>
  </si>
  <si>
    <t>767995191</t>
  </si>
  <si>
    <t>D+M WC Kartáč cena 810,- Kč</t>
  </si>
  <si>
    <t>767995192</t>
  </si>
  <si>
    <t>D+M držák na toaletní papír 495 Kč</t>
  </si>
  <si>
    <t>998767202</t>
  </si>
  <si>
    <t>PŘESUN % ZÁMEČNÍK KCE OBJEKT V -12M</t>
  </si>
  <si>
    <t>771</t>
  </si>
  <si>
    <t>998771202</t>
  </si>
  <si>
    <t>PŘESUN % PODL DLAŽBA OBJEKT V -12M</t>
  </si>
  <si>
    <t>771574118</t>
  </si>
  <si>
    <t>MTŽ KERAM REŽNÁ HLADKÁ FLEX LEP -45</t>
  </si>
  <si>
    <t>771591111</t>
  </si>
  <si>
    <t>PENETRACE PODKLADU PODLAHY</t>
  </si>
  <si>
    <t>771579191</t>
  </si>
  <si>
    <t>PŘÍPL PODLAHA KERAM PLOCHA -5M2</t>
  </si>
  <si>
    <t>771579192</t>
  </si>
  <si>
    <t>PŘÍPL PODLAHA KERAM OMEZENÝ PROSTOR</t>
  </si>
  <si>
    <t>771990111</t>
  </si>
  <si>
    <t>VYROVNÁNÍ SAMONIV STĚRKOU TL4 15MPA</t>
  </si>
  <si>
    <t>597613799</t>
  </si>
  <si>
    <t>781</t>
  </si>
  <si>
    <t>781414113</t>
  </si>
  <si>
    <t>MTŽ OBKLAD PÓROV FLEX LEP -35KS/M2</t>
  </si>
  <si>
    <t>781419191</t>
  </si>
  <si>
    <t>PŘÍPL OBKLAD PÓROV PLOCHA -10M2</t>
  </si>
  <si>
    <t>781419192</t>
  </si>
  <si>
    <t>PŘÍPL OBKLAD PÓROV OMEZENÝ PROSTOR</t>
  </si>
  <si>
    <t>597610299</t>
  </si>
  <si>
    <t>998781202</t>
  </si>
  <si>
    <t>PŘESUN % OBKL KERAMIKA OBJEKT -12M</t>
  </si>
  <si>
    <t>783</t>
  </si>
  <si>
    <t>783221111</t>
  </si>
  <si>
    <t>NÁTĚR SYNTET KDK 1A+1Z+1E</t>
  </si>
  <si>
    <t>783201811</t>
  </si>
  <si>
    <t>ODSTRANĚNÍ NÁTĚRU ZK OŠKRABÁNÍM</t>
  </si>
  <si>
    <t>784</t>
  </si>
  <si>
    <t>784453621</t>
  </si>
  <si>
    <t>MALBA 2XDISP PRIMALEX OM BÍLÁ M-3,8</t>
  </si>
  <si>
    <t>NAZEVKAT</t>
  </si>
  <si>
    <t>DODAVKYC</t>
  </si>
  <si>
    <t>ZAKLADC</t>
  </si>
  <si>
    <t>HLAVA6</t>
  </si>
  <si>
    <t>LEŠENÍ-DOČASNÉ JEŘÁBOVÉ DRÁHY</t>
  </si>
  <si>
    <t>BĚŽNÉ STAVEBNÍ PRÁCE</t>
  </si>
  <si>
    <t>BOURÁNÍ A PODCHYCOVÁNÍ KONSTR.</t>
  </si>
  <si>
    <t>OPRAVY A ÚDRŽBA</t>
  </si>
  <si>
    <t>IZOLACE PROTI VODĚ</t>
  </si>
  <si>
    <t>DŘEVOSTAVBY-MONT A SÁDROKARTON</t>
  </si>
  <si>
    <t>KONSTRUKCE TRUHLÁŘSKÉ</t>
  </si>
  <si>
    <t>KOVOVÉ STAVEB.DOPLŇ.KONSTRUKCE</t>
  </si>
  <si>
    <t>PODLAHY Z DLAŽDIC OBKLAD KERAM</t>
  </si>
  <si>
    <t>OBKLADY KERAMICKÉ</t>
  </si>
  <si>
    <t>NÁTĚRY</t>
  </si>
  <si>
    <t>MALBY A TAPETY</t>
  </si>
  <si>
    <t>REKAPITULACE OBJEKTU</t>
  </si>
  <si>
    <t>POLOŽKOVÝ ROZPOČET OBJEKTU</t>
  </si>
  <si>
    <t>CENA ZA OBJEKT CELKEM BEZ DPH</t>
  </si>
  <si>
    <t>DPH</t>
  </si>
  <si>
    <t>CENA ZA OBJEKT CELKEM VČETNĚ DPH</t>
  </si>
  <si>
    <t>OPRAVA SOC.ZAŘÍZENÍ-3.NP UČEBNOVÝ PAVILON - stavební část</t>
  </si>
  <si>
    <t>731</t>
  </si>
  <si>
    <t>A05</t>
  </si>
  <si>
    <t>735150099</t>
  </si>
  <si>
    <t>DTZ, zpet MTZ těles, nater,vypust+napuštění</t>
  </si>
  <si>
    <t>sou</t>
  </si>
  <si>
    <t>ÚSTŘEDNÍ VYTÁPĚNÍ</t>
  </si>
  <si>
    <t>DLAŽBA KERAMICKA 400 Kč/m2</t>
  </si>
  <si>
    <t>Obklad keramický 370 Kč/m2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</si>
</sst>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" fontId="16" fillId="0" borderId="0" xfId="0" applyNumberFormat="1" applyFont="1"/>
    <xf numFmtId="164" fontId="16" fillId="0" borderId="0" xfId="0" applyNumberFormat="1" applyFont="1"/>
    <xf numFmtId="2" fontId="16" fillId="0" borderId="0" xfId="0" applyNumberFormat="1" applyFont="1"/>
    <xf numFmtId="165" fontId="16" fillId="0" borderId="0" xfId="0" applyNumberFormat="1" applyFont="1"/>
    <xf numFmtId="0" fontId="16" fillId="0" borderId="0" xfId="0" applyFont="1"/>
    <xf numFmtId="1" fontId="18" fillId="0" borderId="0" xfId="0" applyNumberFormat="1" applyFon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Q77"/>
  <sheetViews>
    <sheetView tabSelected="1" topLeftCell="A40" workbookViewId="0">
      <selection activeCell="K74" sqref="K74"/>
    </sheetView>
  </sheetViews>
  <sheetFormatPr defaultRowHeight="15"/>
  <cols>
    <col min="1" max="1" width="7.7109375" style="1" customWidth="1"/>
    <col min="2" max="2" width="4.7109375" style="1" customWidth="1"/>
    <col min="3" max="3" width="3.7109375" style="1" customWidth="1"/>
    <col min="4" max="4" width="5.7109375" style="1" customWidth="1"/>
    <col min="5" max="6" width="3.7109375" style="1" customWidth="1"/>
    <col min="7" max="7" width="4.140625" style="1" customWidth="1"/>
    <col min="8" max="8" width="9.7109375" style="1" customWidth="1"/>
    <col min="9" max="9" width="45.7109375" style="1" customWidth="1"/>
    <col min="10" max="10" width="8" style="1" customWidth="1"/>
    <col min="11" max="11" width="11.7109375" style="2" customWidth="1"/>
    <col min="12" max="12" width="10.7109375" style="3" customWidth="1"/>
    <col min="13" max="13" width="11.7109375" style="3" customWidth="1"/>
    <col min="14" max="14" width="2.7109375" style="1" customWidth="1"/>
    <col min="15" max="15" width="10.7109375" style="4" customWidth="1"/>
    <col min="16" max="16" width="9.7109375" style="4" customWidth="1"/>
    <col min="17" max="17" width="2.7109375" style="1" customWidth="1"/>
  </cols>
  <sheetData>
    <row r="1" spans="1:17">
      <c r="A1" s="5" t="s">
        <v>165</v>
      </c>
      <c r="B1" s="5"/>
      <c r="C1" s="5"/>
      <c r="D1" s="5"/>
      <c r="E1" s="5"/>
      <c r="I1" s="10" t="s">
        <v>170</v>
      </c>
    </row>
    <row r="3" spans="1:17" s="9" customFormat="1">
      <c r="A3" s="5" t="s">
        <v>0</v>
      </c>
      <c r="B3" s="5"/>
      <c r="C3" s="5" t="s">
        <v>1</v>
      </c>
      <c r="D3" s="5"/>
      <c r="E3" s="5"/>
      <c r="F3" s="5"/>
      <c r="G3" s="7"/>
      <c r="H3" s="5" t="s">
        <v>2</v>
      </c>
      <c r="I3" s="5" t="s">
        <v>149</v>
      </c>
      <c r="J3" s="7" t="s">
        <v>150</v>
      </c>
      <c r="K3" s="7" t="s">
        <v>151</v>
      </c>
      <c r="L3" s="5" t="s">
        <v>13</v>
      </c>
      <c r="M3" s="8" t="s">
        <v>15</v>
      </c>
      <c r="N3" s="7"/>
      <c r="O3" s="7" t="s">
        <v>152</v>
      </c>
      <c r="P3" s="7"/>
      <c r="Q3" s="5"/>
    </row>
    <row r="4" spans="1:17">
      <c r="A4" s="1" t="s">
        <v>16</v>
      </c>
      <c r="C4" s="1" t="s">
        <v>17</v>
      </c>
      <c r="G4" s="3"/>
      <c r="H4" s="1" t="s">
        <v>18</v>
      </c>
      <c r="I4" s="1" t="s">
        <v>153</v>
      </c>
      <c r="J4" s="3">
        <v>0</v>
      </c>
      <c r="K4" s="3">
        <v>0</v>
      </c>
      <c r="L4" s="1" t="s">
        <v>25</v>
      </c>
      <c r="M4" s="4">
        <v>5.1999999999999998E-2</v>
      </c>
      <c r="N4" s="3"/>
      <c r="O4" s="3">
        <v>0</v>
      </c>
      <c r="P4" s="3"/>
    </row>
    <row r="5" spans="1:17">
      <c r="G5" s="3"/>
      <c r="H5" s="1" t="s">
        <v>26</v>
      </c>
      <c r="I5" s="1" t="s">
        <v>154</v>
      </c>
      <c r="J5" s="3">
        <v>0</v>
      </c>
      <c r="K5" s="3">
        <v>0</v>
      </c>
      <c r="L5" s="1" t="s">
        <v>25</v>
      </c>
      <c r="M5" s="4">
        <v>9.2929999999999993</v>
      </c>
      <c r="N5" s="3"/>
      <c r="O5" s="3">
        <v>0</v>
      </c>
      <c r="P5" s="3"/>
    </row>
    <row r="6" spans="1:17">
      <c r="G6" s="3"/>
      <c r="H6" s="1" t="s">
        <v>38</v>
      </c>
      <c r="I6" s="1" t="s">
        <v>155</v>
      </c>
      <c r="J6" s="3">
        <v>0</v>
      </c>
      <c r="K6" s="3">
        <v>0</v>
      </c>
      <c r="L6" s="1" t="s">
        <v>25</v>
      </c>
      <c r="M6" s="4">
        <v>0</v>
      </c>
      <c r="N6" s="3"/>
      <c r="O6" s="3">
        <v>0</v>
      </c>
      <c r="P6" s="3"/>
    </row>
    <row r="7" spans="1:17">
      <c r="G7" s="3"/>
      <c r="H7" s="1" t="s">
        <v>69</v>
      </c>
      <c r="I7" s="1" t="s">
        <v>156</v>
      </c>
      <c r="J7" s="3">
        <v>0</v>
      </c>
      <c r="K7" s="3">
        <v>0</v>
      </c>
      <c r="L7" s="1" t="s">
        <v>25</v>
      </c>
      <c r="M7" s="4">
        <v>0.16</v>
      </c>
      <c r="N7" s="3"/>
      <c r="O7" s="3">
        <v>0</v>
      </c>
      <c r="P7" s="3"/>
    </row>
    <row r="8" spans="1:17">
      <c r="G8" s="3"/>
      <c r="H8" s="1" t="s">
        <v>80</v>
      </c>
      <c r="I8" s="1" t="s">
        <v>157</v>
      </c>
      <c r="J8" s="3">
        <v>0</v>
      </c>
      <c r="K8" s="3">
        <v>0</v>
      </c>
      <c r="L8" s="1" t="s">
        <v>25</v>
      </c>
      <c r="M8" s="4">
        <v>3.5000000000000003E-2</v>
      </c>
      <c r="N8" s="3"/>
      <c r="O8" s="3">
        <v>0</v>
      </c>
      <c r="P8" s="3"/>
    </row>
    <row r="9" spans="1:17">
      <c r="G9" s="3"/>
      <c r="H9" s="1" t="s">
        <v>171</v>
      </c>
      <c r="I9" s="1" t="s">
        <v>176</v>
      </c>
      <c r="J9" s="3">
        <v>0</v>
      </c>
      <c r="K9" s="3">
        <v>0</v>
      </c>
      <c r="L9" s="1" t="s">
        <v>25</v>
      </c>
      <c r="M9" s="4">
        <v>2.8000000000000001E-2</v>
      </c>
      <c r="N9" s="3"/>
      <c r="O9" s="3">
        <v>0</v>
      </c>
      <c r="P9" s="3"/>
    </row>
    <row r="10" spans="1:17">
      <c r="G10" s="3"/>
      <c r="H10" s="1" t="s">
        <v>88</v>
      </c>
      <c r="I10" s="1" t="s">
        <v>158</v>
      </c>
      <c r="J10" s="3">
        <v>0</v>
      </c>
      <c r="K10" s="3">
        <v>0</v>
      </c>
      <c r="L10" s="1" t="s">
        <v>25</v>
      </c>
      <c r="M10" s="4">
        <v>0.308</v>
      </c>
      <c r="N10" s="3"/>
      <c r="O10" s="3">
        <v>0</v>
      </c>
      <c r="P10" s="3"/>
    </row>
    <row r="11" spans="1:17">
      <c r="G11" s="3"/>
      <c r="H11" s="1" t="s">
        <v>95</v>
      </c>
      <c r="I11" s="1" t="s">
        <v>159</v>
      </c>
      <c r="J11" s="3">
        <v>0</v>
      </c>
      <c r="K11" s="3">
        <v>0</v>
      </c>
      <c r="L11" s="1" t="s">
        <v>25</v>
      </c>
      <c r="M11" s="4">
        <v>0.188</v>
      </c>
      <c r="N11" s="3"/>
      <c r="O11" s="3">
        <v>0</v>
      </c>
      <c r="P11" s="3"/>
    </row>
    <row r="12" spans="1:17">
      <c r="G12" s="3"/>
      <c r="H12" s="1" t="s">
        <v>110</v>
      </c>
      <c r="I12" s="1" t="s">
        <v>160</v>
      </c>
      <c r="J12" s="3">
        <v>0</v>
      </c>
      <c r="K12" s="3">
        <v>0</v>
      </c>
      <c r="L12" s="1" t="s">
        <v>25</v>
      </c>
      <c r="M12" s="4">
        <v>0</v>
      </c>
      <c r="N12" s="3"/>
      <c r="O12" s="3">
        <v>0</v>
      </c>
      <c r="P12" s="3"/>
    </row>
    <row r="13" spans="1:17">
      <c r="G13" s="3"/>
      <c r="H13" s="1" t="s">
        <v>117</v>
      </c>
      <c r="I13" s="1" t="s">
        <v>161</v>
      </c>
      <c r="J13" s="3">
        <v>0</v>
      </c>
      <c r="K13" s="3">
        <v>0</v>
      </c>
      <c r="L13" s="1" t="s">
        <v>25</v>
      </c>
      <c r="M13" s="4">
        <v>0.65500000000000003</v>
      </c>
      <c r="N13" s="3"/>
      <c r="O13" s="3">
        <v>0</v>
      </c>
      <c r="P13" s="3"/>
    </row>
    <row r="14" spans="1:17">
      <c r="G14" s="3"/>
      <c r="H14" s="1" t="s">
        <v>131</v>
      </c>
      <c r="I14" s="1" t="s">
        <v>162</v>
      </c>
      <c r="J14" s="3">
        <v>0</v>
      </c>
      <c r="K14" s="3">
        <v>0</v>
      </c>
      <c r="L14" s="1" t="s">
        <v>25</v>
      </c>
      <c r="M14" s="4">
        <v>1.984</v>
      </c>
      <c r="N14" s="3"/>
      <c r="O14" s="3">
        <v>0</v>
      </c>
      <c r="P14" s="3"/>
    </row>
    <row r="15" spans="1:17">
      <c r="G15" s="3"/>
      <c r="H15" s="1" t="s">
        <v>141</v>
      </c>
      <c r="I15" s="1" t="s">
        <v>163</v>
      </c>
      <c r="J15" s="3">
        <v>0</v>
      </c>
      <c r="K15" s="3">
        <v>0</v>
      </c>
      <c r="L15" s="1" t="s">
        <v>25</v>
      </c>
      <c r="M15" s="4">
        <v>6.0000000000000001E-3</v>
      </c>
      <c r="N15" s="3"/>
      <c r="O15" s="3">
        <v>0</v>
      </c>
      <c r="P15" s="3"/>
    </row>
    <row r="16" spans="1:17">
      <c r="G16" s="3"/>
      <c r="H16" s="1" t="s">
        <v>146</v>
      </c>
      <c r="I16" s="1" t="s">
        <v>164</v>
      </c>
      <c r="J16" s="3">
        <v>0</v>
      </c>
      <c r="K16" s="3">
        <v>0</v>
      </c>
      <c r="L16" s="1" t="s">
        <v>25</v>
      </c>
      <c r="M16" s="4">
        <v>4.2999999999999997E-2</v>
      </c>
      <c r="N16" s="3"/>
      <c r="O16" s="3">
        <v>0</v>
      </c>
      <c r="P16" s="3"/>
    </row>
    <row r="17" spans="1:17">
      <c r="K17" s="1"/>
      <c r="L17" s="1"/>
      <c r="M17" s="1"/>
      <c r="N17" s="2"/>
      <c r="O17" s="3"/>
    </row>
    <row r="18" spans="1:17">
      <c r="A18" s="1" t="s">
        <v>167</v>
      </c>
      <c r="K18" s="1"/>
      <c r="L18" s="1"/>
      <c r="M18" s="1"/>
      <c r="N18" s="2"/>
      <c r="O18" s="3"/>
    </row>
    <row r="19" spans="1:17">
      <c r="A19" s="1" t="s">
        <v>168</v>
      </c>
      <c r="K19" s="1"/>
      <c r="L19" s="1"/>
      <c r="M19" s="1"/>
      <c r="N19" s="2"/>
      <c r="O19" s="3"/>
    </row>
    <row r="20" spans="1:17">
      <c r="A20" s="10" t="s">
        <v>169</v>
      </c>
      <c r="K20" s="1"/>
      <c r="L20" s="1"/>
      <c r="M20" s="1"/>
      <c r="N20" s="2"/>
      <c r="O20" s="3"/>
    </row>
    <row r="21" spans="1:17">
      <c r="A21" s="10"/>
      <c r="K21" s="1"/>
      <c r="L21" s="1"/>
      <c r="M21" s="1"/>
      <c r="N21" s="2"/>
      <c r="O21" s="3"/>
    </row>
    <row r="22" spans="1:17">
      <c r="A22" s="10"/>
      <c r="K22" s="1"/>
      <c r="L22" s="1"/>
      <c r="M22" s="1"/>
      <c r="N22" s="2"/>
      <c r="O22" s="3"/>
    </row>
    <row r="23" spans="1:17">
      <c r="K23" s="1"/>
      <c r="L23" s="1"/>
      <c r="M23" s="1"/>
      <c r="N23" s="2"/>
      <c r="O23" s="3"/>
    </row>
    <row r="24" spans="1:17">
      <c r="A24" s="5" t="s">
        <v>166</v>
      </c>
      <c r="B24" s="5"/>
      <c r="C24" s="5"/>
      <c r="D24" s="5"/>
      <c r="E24" s="5"/>
      <c r="F24" s="5"/>
    </row>
    <row r="26" spans="1:17" s="9" customFormat="1">
      <c r="A26" s="5" t="s">
        <v>0</v>
      </c>
      <c r="B26" s="5" t="s">
        <v>1</v>
      </c>
      <c r="C26" s="5" t="s">
        <v>2</v>
      </c>
      <c r="D26" s="5" t="s">
        <v>3</v>
      </c>
      <c r="E26" s="5" t="s">
        <v>4</v>
      </c>
      <c r="F26" s="5" t="s">
        <v>5</v>
      </c>
      <c r="G26" s="5" t="s">
        <v>6</v>
      </c>
      <c r="H26" s="5" t="s">
        <v>7</v>
      </c>
      <c r="I26" s="5" t="s">
        <v>8</v>
      </c>
      <c r="J26" s="5" t="s">
        <v>9</v>
      </c>
      <c r="K26" s="6" t="s">
        <v>10</v>
      </c>
      <c r="L26" s="7" t="s">
        <v>11</v>
      </c>
      <c r="M26" s="7" t="s">
        <v>12</v>
      </c>
      <c r="N26" s="5" t="s">
        <v>13</v>
      </c>
      <c r="O26" s="8" t="s">
        <v>14</v>
      </c>
      <c r="P26" s="8" t="s">
        <v>15</v>
      </c>
      <c r="Q26" s="5"/>
    </row>
    <row r="27" spans="1:17">
      <c r="A27" s="1" t="s">
        <v>16</v>
      </c>
      <c r="B27" s="1" t="s">
        <v>17</v>
      </c>
      <c r="C27" s="1" t="s">
        <v>18</v>
      </c>
      <c r="D27" s="1" t="s">
        <v>19</v>
      </c>
      <c r="E27" s="1" t="s">
        <v>20</v>
      </c>
      <c r="F27" s="1">
        <v>1</v>
      </c>
      <c r="G27" s="1" t="s">
        <v>21</v>
      </c>
      <c r="H27" s="1" t="s">
        <v>22</v>
      </c>
      <c r="I27" s="1" t="s">
        <v>23</v>
      </c>
      <c r="J27" s="1" t="s">
        <v>24</v>
      </c>
      <c r="K27" s="2">
        <v>35.28</v>
      </c>
      <c r="L27" s="3">
        <v>0</v>
      </c>
      <c r="M27" s="3">
        <v>0</v>
      </c>
      <c r="N27" s="1" t="s">
        <v>25</v>
      </c>
      <c r="O27" s="4">
        <v>1.47E-3</v>
      </c>
      <c r="P27" s="4">
        <v>5.1999999999999998E-2</v>
      </c>
    </row>
    <row r="28" spans="1:17">
      <c r="A28" s="1" t="s">
        <v>16</v>
      </c>
      <c r="B28" s="1" t="s">
        <v>17</v>
      </c>
      <c r="C28" s="1" t="s">
        <v>26</v>
      </c>
      <c r="D28" s="1" t="s">
        <v>27</v>
      </c>
      <c r="E28" s="1" t="s">
        <v>20</v>
      </c>
      <c r="F28" s="1">
        <v>4</v>
      </c>
      <c r="G28" s="1" t="s">
        <v>28</v>
      </c>
      <c r="H28" s="1" t="s">
        <v>29</v>
      </c>
      <c r="I28" s="1" t="s">
        <v>30</v>
      </c>
      <c r="J28" s="1" t="s">
        <v>31</v>
      </c>
      <c r="K28" s="2">
        <v>1</v>
      </c>
      <c r="L28" s="3">
        <v>0</v>
      </c>
      <c r="M28" s="3">
        <v>0</v>
      </c>
      <c r="N28" s="1" t="s">
        <v>25</v>
      </c>
      <c r="O28" s="4">
        <v>9.2800000000000001E-3</v>
      </c>
      <c r="P28" s="4">
        <v>8.9999999999999993E-3</v>
      </c>
    </row>
    <row r="29" spans="1:17">
      <c r="A29" s="1" t="s">
        <v>16</v>
      </c>
      <c r="B29" s="1" t="s">
        <v>17</v>
      </c>
      <c r="C29" s="1" t="s">
        <v>26</v>
      </c>
      <c r="D29" s="1" t="s">
        <v>32</v>
      </c>
      <c r="E29" s="1" t="s">
        <v>33</v>
      </c>
      <c r="F29" s="1">
        <v>2</v>
      </c>
      <c r="G29" s="1" t="s">
        <v>21</v>
      </c>
      <c r="H29" s="1" t="s">
        <v>34</v>
      </c>
      <c r="I29" s="1" t="s">
        <v>35</v>
      </c>
      <c r="J29" s="1" t="s">
        <v>24</v>
      </c>
      <c r="K29" s="2">
        <v>128.06</v>
      </c>
      <c r="L29" s="3">
        <v>0</v>
      </c>
      <c r="M29" s="3">
        <v>0</v>
      </c>
      <c r="N29" s="1" t="s">
        <v>25</v>
      </c>
      <c r="O29" s="4">
        <v>4.4139999999999999E-2</v>
      </c>
      <c r="P29" s="4">
        <v>5.6529999999999996</v>
      </c>
    </row>
    <row r="30" spans="1:17">
      <c r="A30" s="1" t="s">
        <v>16</v>
      </c>
      <c r="B30" s="1" t="s">
        <v>17</v>
      </c>
      <c r="C30" s="1" t="s">
        <v>26</v>
      </c>
      <c r="D30" s="1" t="s">
        <v>32</v>
      </c>
      <c r="E30" s="1" t="s">
        <v>33</v>
      </c>
      <c r="F30" s="1">
        <v>3</v>
      </c>
      <c r="G30" s="1" t="s">
        <v>21</v>
      </c>
      <c r="H30" s="1" t="s">
        <v>36</v>
      </c>
      <c r="I30" s="1" t="s">
        <v>37</v>
      </c>
      <c r="J30" s="1" t="s">
        <v>24</v>
      </c>
      <c r="K30" s="2">
        <v>76.183000000000007</v>
      </c>
      <c r="L30" s="3">
        <v>0</v>
      </c>
      <c r="M30" s="3">
        <v>0</v>
      </c>
      <c r="N30" s="1" t="s">
        <v>25</v>
      </c>
      <c r="O30" s="4">
        <v>4.7660000000000001E-2</v>
      </c>
      <c r="P30" s="4">
        <v>3.6309999999999998</v>
      </c>
    </row>
    <row r="31" spans="1:17">
      <c r="A31" s="1" t="s">
        <v>16</v>
      </c>
      <c r="B31" s="1" t="s">
        <v>17</v>
      </c>
      <c r="C31" s="1" t="s">
        <v>38</v>
      </c>
      <c r="D31" s="1" t="s">
        <v>39</v>
      </c>
      <c r="E31" s="1" t="s">
        <v>40</v>
      </c>
      <c r="F31" s="1">
        <v>6</v>
      </c>
      <c r="G31" s="1" t="s">
        <v>21</v>
      </c>
      <c r="H31" s="1" t="s">
        <v>41</v>
      </c>
      <c r="I31" s="1" t="s">
        <v>42</v>
      </c>
      <c r="J31" s="1" t="s">
        <v>24</v>
      </c>
      <c r="K31" s="2">
        <v>35.28</v>
      </c>
      <c r="L31" s="3">
        <v>0</v>
      </c>
      <c r="M31" s="3">
        <v>0</v>
      </c>
      <c r="N31" s="1" t="s">
        <v>25</v>
      </c>
      <c r="O31" s="4">
        <v>0</v>
      </c>
      <c r="P31" s="4">
        <v>0</v>
      </c>
    </row>
    <row r="32" spans="1:17">
      <c r="A32" s="1" t="s">
        <v>16</v>
      </c>
      <c r="B32" s="1" t="s">
        <v>17</v>
      </c>
      <c r="C32" s="1" t="s">
        <v>38</v>
      </c>
      <c r="D32" s="1" t="s">
        <v>39</v>
      </c>
      <c r="E32" s="1" t="s">
        <v>40</v>
      </c>
      <c r="F32" s="1">
        <v>7</v>
      </c>
      <c r="G32" s="1" t="s">
        <v>21</v>
      </c>
      <c r="H32" s="1" t="s">
        <v>43</v>
      </c>
      <c r="I32" s="1" t="s">
        <v>44</v>
      </c>
      <c r="J32" s="1" t="s">
        <v>31</v>
      </c>
      <c r="K32" s="2">
        <v>11</v>
      </c>
      <c r="L32" s="3">
        <v>0</v>
      </c>
      <c r="M32" s="3">
        <v>0</v>
      </c>
      <c r="N32" s="1" t="s">
        <v>25</v>
      </c>
      <c r="O32" s="4">
        <v>0</v>
      </c>
      <c r="P32" s="4">
        <v>0</v>
      </c>
    </row>
    <row r="33" spans="1:16">
      <c r="A33" s="1" t="s">
        <v>16</v>
      </c>
      <c r="B33" s="1" t="s">
        <v>17</v>
      </c>
      <c r="C33" s="1" t="s">
        <v>38</v>
      </c>
      <c r="D33" s="1" t="s">
        <v>45</v>
      </c>
      <c r="E33" s="1" t="s">
        <v>40</v>
      </c>
      <c r="F33" s="1">
        <v>5</v>
      </c>
      <c r="G33" s="1" t="s">
        <v>21</v>
      </c>
      <c r="H33" s="1" t="s">
        <v>46</v>
      </c>
      <c r="I33" s="1" t="s">
        <v>47</v>
      </c>
      <c r="J33" s="1" t="s">
        <v>31</v>
      </c>
      <c r="K33" s="2">
        <v>5</v>
      </c>
      <c r="L33" s="3">
        <v>0</v>
      </c>
      <c r="M33" s="3">
        <v>0</v>
      </c>
      <c r="N33" s="1" t="s">
        <v>25</v>
      </c>
      <c r="O33" s="4">
        <v>0</v>
      </c>
      <c r="P33" s="4">
        <v>0</v>
      </c>
    </row>
    <row r="34" spans="1:16">
      <c r="A34" s="1" t="s">
        <v>16</v>
      </c>
      <c r="B34" s="1" t="s">
        <v>17</v>
      </c>
      <c r="C34" s="1" t="s">
        <v>38</v>
      </c>
      <c r="D34" s="1" t="s">
        <v>45</v>
      </c>
      <c r="E34" s="1" t="s">
        <v>40</v>
      </c>
      <c r="F34" s="1">
        <v>8</v>
      </c>
      <c r="G34" s="1" t="s">
        <v>21</v>
      </c>
      <c r="H34" s="1" t="s">
        <v>48</v>
      </c>
      <c r="I34" s="1" t="s">
        <v>49</v>
      </c>
      <c r="J34" s="1" t="s">
        <v>24</v>
      </c>
      <c r="K34" s="2">
        <v>48.223999999999997</v>
      </c>
      <c r="L34" s="3">
        <v>0</v>
      </c>
      <c r="M34" s="3">
        <v>0</v>
      </c>
      <c r="N34" s="1" t="s">
        <v>25</v>
      </c>
      <c r="O34" s="4">
        <v>0</v>
      </c>
      <c r="P34" s="4">
        <v>0</v>
      </c>
    </row>
    <row r="35" spans="1:16">
      <c r="A35" s="1" t="s">
        <v>16</v>
      </c>
      <c r="B35" s="1" t="s">
        <v>17</v>
      </c>
      <c r="C35" s="1" t="s">
        <v>38</v>
      </c>
      <c r="D35" s="1" t="s">
        <v>45</v>
      </c>
      <c r="E35" s="1" t="s">
        <v>40</v>
      </c>
      <c r="F35" s="1">
        <v>9</v>
      </c>
      <c r="G35" s="1" t="s">
        <v>21</v>
      </c>
      <c r="H35" s="1" t="s">
        <v>50</v>
      </c>
      <c r="I35" s="1" t="s">
        <v>51</v>
      </c>
      <c r="J35" s="1" t="s">
        <v>24</v>
      </c>
      <c r="K35" s="2">
        <v>204.24299999999999</v>
      </c>
      <c r="L35" s="3">
        <v>0</v>
      </c>
      <c r="M35" s="3">
        <v>0</v>
      </c>
      <c r="N35" s="1" t="s">
        <v>25</v>
      </c>
      <c r="O35" s="4">
        <v>0</v>
      </c>
      <c r="P35" s="4">
        <v>0</v>
      </c>
    </row>
    <row r="36" spans="1:16">
      <c r="A36" s="1" t="s">
        <v>16</v>
      </c>
      <c r="B36" s="1" t="s">
        <v>17</v>
      </c>
      <c r="C36" s="1" t="s">
        <v>38</v>
      </c>
      <c r="D36" s="1" t="s">
        <v>45</v>
      </c>
      <c r="E36" s="1" t="s">
        <v>40</v>
      </c>
      <c r="F36" s="1">
        <v>10</v>
      </c>
      <c r="G36" s="1" t="s">
        <v>21</v>
      </c>
      <c r="H36" s="1" t="s">
        <v>52</v>
      </c>
      <c r="I36" s="1" t="s">
        <v>53</v>
      </c>
      <c r="J36" s="1" t="s">
        <v>31</v>
      </c>
      <c r="K36" s="2">
        <v>1</v>
      </c>
      <c r="L36" s="3">
        <v>0</v>
      </c>
      <c r="M36" s="3">
        <v>0</v>
      </c>
      <c r="N36" s="1" t="s">
        <v>25</v>
      </c>
      <c r="O36" s="4">
        <v>0</v>
      </c>
      <c r="P36" s="4">
        <v>0</v>
      </c>
    </row>
    <row r="37" spans="1:16">
      <c r="A37" s="1" t="s">
        <v>16</v>
      </c>
      <c r="B37" s="1" t="s">
        <v>17</v>
      </c>
      <c r="C37" s="1" t="s">
        <v>38</v>
      </c>
      <c r="D37" s="1" t="s">
        <v>45</v>
      </c>
      <c r="E37" s="1" t="s">
        <v>40</v>
      </c>
      <c r="F37" s="1">
        <v>11</v>
      </c>
      <c r="G37" s="1" t="s">
        <v>21</v>
      </c>
      <c r="H37" s="1" t="s">
        <v>54</v>
      </c>
      <c r="I37" s="1" t="s">
        <v>55</v>
      </c>
      <c r="J37" s="1" t="s">
        <v>56</v>
      </c>
      <c r="K37" s="2">
        <v>14.257999999999999</v>
      </c>
      <c r="L37" s="3">
        <v>0</v>
      </c>
      <c r="M37" s="3">
        <v>0</v>
      </c>
      <c r="N37" s="1" t="s">
        <v>25</v>
      </c>
      <c r="O37" s="4">
        <v>0</v>
      </c>
      <c r="P37" s="4">
        <v>0</v>
      </c>
    </row>
    <row r="38" spans="1:16">
      <c r="A38" s="1" t="s">
        <v>16</v>
      </c>
      <c r="B38" s="1" t="s">
        <v>17</v>
      </c>
      <c r="C38" s="1" t="s">
        <v>38</v>
      </c>
      <c r="D38" s="1" t="s">
        <v>45</v>
      </c>
      <c r="E38" s="1" t="s">
        <v>40</v>
      </c>
      <c r="F38" s="1">
        <v>12</v>
      </c>
      <c r="G38" s="1" t="s">
        <v>21</v>
      </c>
      <c r="H38" s="1" t="s">
        <v>57</v>
      </c>
      <c r="I38" s="1" t="s">
        <v>58</v>
      </c>
      <c r="J38" s="1" t="s">
        <v>56</v>
      </c>
      <c r="K38" s="2">
        <v>28.515999999999998</v>
      </c>
      <c r="L38" s="3">
        <v>0</v>
      </c>
      <c r="M38" s="3">
        <v>0</v>
      </c>
      <c r="N38" s="1" t="s">
        <v>25</v>
      </c>
      <c r="O38" s="4">
        <v>0</v>
      </c>
      <c r="P38" s="4">
        <v>0</v>
      </c>
    </row>
    <row r="39" spans="1:16">
      <c r="A39" s="1" t="s">
        <v>16</v>
      </c>
      <c r="B39" s="1" t="s">
        <v>17</v>
      </c>
      <c r="C39" s="1" t="s">
        <v>38</v>
      </c>
      <c r="D39" s="1" t="s">
        <v>45</v>
      </c>
      <c r="E39" s="1" t="s">
        <v>40</v>
      </c>
      <c r="F39" s="1">
        <v>13</v>
      </c>
      <c r="G39" s="1" t="s">
        <v>21</v>
      </c>
      <c r="H39" s="1" t="s">
        <v>59</v>
      </c>
      <c r="I39" s="1" t="s">
        <v>60</v>
      </c>
      <c r="J39" s="1" t="s">
        <v>56</v>
      </c>
      <c r="K39" s="2">
        <v>14.257999999999999</v>
      </c>
      <c r="L39" s="3">
        <v>0</v>
      </c>
      <c r="M39" s="3">
        <v>0</v>
      </c>
      <c r="N39" s="1" t="s">
        <v>25</v>
      </c>
      <c r="O39" s="4">
        <v>0</v>
      </c>
      <c r="P39" s="4">
        <v>0</v>
      </c>
    </row>
    <row r="40" spans="1:16">
      <c r="A40" s="1" t="s">
        <v>16</v>
      </c>
      <c r="B40" s="1" t="s">
        <v>17</v>
      </c>
      <c r="C40" s="1" t="s">
        <v>38</v>
      </c>
      <c r="D40" s="1" t="s">
        <v>45</v>
      </c>
      <c r="E40" s="1" t="s">
        <v>40</v>
      </c>
      <c r="F40" s="1">
        <v>14</v>
      </c>
      <c r="G40" s="1" t="s">
        <v>21</v>
      </c>
      <c r="H40" s="1" t="s">
        <v>61</v>
      </c>
      <c r="I40" s="1" t="s">
        <v>62</v>
      </c>
      <c r="J40" s="1" t="s">
        <v>56</v>
      </c>
      <c r="K40" s="2">
        <v>128.322</v>
      </c>
      <c r="L40" s="3">
        <v>0</v>
      </c>
      <c r="M40" s="3">
        <v>0</v>
      </c>
      <c r="N40" s="1" t="s">
        <v>25</v>
      </c>
      <c r="O40" s="4">
        <v>0</v>
      </c>
      <c r="P40" s="4">
        <v>0</v>
      </c>
    </row>
    <row r="41" spans="1:16">
      <c r="A41" s="1" t="s">
        <v>16</v>
      </c>
      <c r="B41" s="1" t="s">
        <v>17</v>
      </c>
      <c r="C41" s="1" t="s">
        <v>38</v>
      </c>
      <c r="D41" s="1" t="s">
        <v>45</v>
      </c>
      <c r="E41" s="1" t="s">
        <v>40</v>
      </c>
      <c r="F41" s="1">
        <v>15</v>
      </c>
      <c r="G41" s="1" t="s">
        <v>21</v>
      </c>
      <c r="H41" s="1" t="s">
        <v>63</v>
      </c>
      <c r="I41" s="1" t="s">
        <v>64</v>
      </c>
      <c r="J41" s="1" t="s">
        <v>56</v>
      </c>
      <c r="K41" s="2">
        <v>14.257999999999999</v>
      </c>
      <c r="L41" s="3">
        <v>0</v>
      </c>
      <c r="M41" s="3">
        <v>0</v>
      </c>
      <c r="N41" s="1" t="s">
        <v>25</v>
      </c>
      <c r="O41" s="4">
        <v>0</v>
      </c>
      <c r="P41" s="4">
        <v>0</v>
      </c>
    </row>
    <row r="42" spans="1:16">
      <c r="A42" s="1" t="s">
        <v>16</v>
      </c>
      <c r="B42" s="1" t="s">
        <v>17</v>
      </c>
      <c r="C42" s="1" t="s">
        <v>38</v>
      </c>
      <c r="D42" s="1" t="s">
        <v>45</v>
      </c>
      <c r="E42" s="1" t="s">
        <v>40</v>
      </c>
      <c r="F42" s="1">
        <v>16</v>
      </c>
      <c r="G42" s="1" t="s">
        <v>21</v>
      </c>
      <c r="H42" s="1" t="s">
        <v>65</v>
      </c>
      <c r="I42" s="1" t="s">
        <v>66</v>
      </c>
      <c r="J42" s="1" t="s">
        <v>56</v>
      </c>
      <c r="K42" s="2">
        <v>28.515999999999998</v>
      </c>
      <c r="L42" s="3">
        <v>0</v>
      </c>
      <c r="M42" s="3">
        <v>0</v>
      </c>
      <c r="N42" s="1" t="s">
        <v>25</v>
      </c>
      <c r="O42" s="4">
        <v>0</v>
      </c>
      <c r="P42" s="4">
        <v>0</v>
      </c>
    </row>
    <row r="43" spans="1:16">
      <c r="A43" s="1" t="s">
        <v>16</v>
      </c>
      <c r="B43" s="1" t="s">
        <v>17</v>
      </c>
      <c r="C43" s="1" t="s">
        <v>38</v>
      </c>
      <c r="D43" s="1" t="s">
        <v>45</v>
      </c>
      <c r="E43" s="1" t="s">
        <v>40</v>
      </c>
      <c r="F43" s="1">
        <v>17</v>
      </c>
      <c r="G43" s="1" t="s">
        <v>28</v>
      </c>
      <c r="H43" s="1" t="s">
        <v>67</v>
      </c>
      <c r="I43" s="1" t="s">
        <v>68</v>
      </c>
      <c r="J43" s="1" t="s">
        <v>56</v>
      </c>
      <c r="K43" s="2">
        <v>14.257999999999999</v>
      </c>
      <c r="L43" s="3">
        <v>0</v>
      </c>
      <c r="M43" s="3">
        <v>0</v>
      </c>
      <c r="N43" s="1" t="s">
        <v>25</v>
      </c>
      <c r="O43" s="4">
        <v>0</v>
      </c>
      <c r="P43" s="4">
        <v>0</v>
      </c>
    </row>
    <row r="44" spans="1:16">
      <c r="A44" s="1" t="s">
        <v>16</v>
      </c>
      <c r="B44" s="1" t="s">
        <v>17</v>
      </c>
      <c r="C44" s="1" t="s">
        <v>69</v>
      </c>
      <c r="D44" s="1" t="s">
        <v>70</v>
      </c>
      <c r="E44" s="1" t="s">
        <v>71</v>
      </c>
      <c r="F44" s="1">
        <v>18</v>
      </c>
      <c r="G44" s="1" t="s">
        <v>21</v>
      </c>
      <c r="H44" s="1" t="s">
        <v>72</v>
      </c>
      <c r="I44" s="1" t="s">
        <v>73</v>
      </c>
      <c r="J44" s="1" t="s">
        <v>31</v>
      </c>
      <c r="K44" s="2">
        <v>5</v>
      </c>
      <c r="L44" s="3">
        <v>0</v>
      </c>
      <c r="M44" s="3">
        <v>0</v>
      </c>
      <c r="N44" s="1" t="s">
        <v>25</v>
      </c>
      <c r="O44" s="4">
        <v>1.218E-2</v>
      </c>
      <c r="P44" s="4">
        <v>6.0999999999999999E-2</v>
      </c>
    </row>
    <row r="45" spans="1:16">
      <c r="A45" s="1" t="s">
        <v>16</v>
      </c>
      <c r="B45" s="1" t="s">
        <v>17</v>
      </c>
      <c r="C45" s="1" t="s">
        <v>69</v>
      </c>
      <c r="D45" s="1" t="s">
        <v>74</v>
      </c>
      <c r="E45" s="1" t="s">
        <v>71</v>
      </c>
      <c r="F45" s="1">
        <v>19</v>
      </c>
      <c r="G45" s="1" t="s">
        <v>21</v>
      </c>
      <c r="H45" s="1" t="s">
        <v>75</v>
      </c>
      <c r="I45" s="1" t="s">
        <v>76</v>
      </c>
      <c r="J45" s="1" t="s">
        <v>31</v>
      </c>
      <c r="K45" s="2">
        <v>5</v>
      </c>
      <c r="L45" s="3">
        <v>0</v>
      </c>
      <c r="M45" s="3">
        <v>0</v>
      </c>
      <c r="N45" s="1" t="s">
        <v>25</v>
      </c>
      <c r="O45" s="4">
        <v>1.9699999999999999E-2</v>
      </c>
      <c r="P45" s="4">
        <v>9.9000000000000005E-2</v>
      </c>
    </row>
    <row r="46" spans="1:16">
      <c r="A46" s="1" t="s">
        <v>16</v>
      </c>
      <c r="B46" s="1" t="s">
        <v>17</v>
      </c>
      <c r="C46" s="1" t="s">
        <v>69</v>
      </c>
      <c r="D46" s="1" t="s">
        <v>77</v>
      </c>
      <c r="E46" s="1" t="s">
        <v>71</v>
      </c>
      <c r="F46" s="1">
        <v>20</v>
      </c>
      <c r="G46" s="1" t="s">
        <v>21</v>
      </c>
      <c r="H46" s="1" t="s">
        <v>78</v>
      </c>
      <c r="I46" s="1" t="s">
        <v>79</v>
      </c>
      <c r="J46" s="1" t="s">
        <v>56</v>
      </c>
      <c r="K46" s="2">
        <v>9.5050000000000008</v>
      </c>
      <c r="L46" s="3">
        <v>0</v>
      </c>
      <c r="M46" s="3">
        <v>0</v>
      </c>
      <c r="N46" s="1" t="s">
        <v>25</v>
      </c>
      <c r="O46" s="4">
        <v>0</v>
      </c>
      <c r="P46" s="4">
        <v>0</v>
      </c>
    </row>
    <row r="47" spans="1:16">
      <c r="A47" s="1" t="s">
        <v>16</v>
      </c>
      <c r="B47" s="1" t="s">
        <v>17</v>
      </c>
      <c r="C47" s="1" t="s">
        <v>80</v>
      </c>
      <c r="D47" s="1" t="s">
        <v>81</v>
      </c>
      <c r="E47" s="1" t="s">
        <v>82</v>
      </c>
      <c r="F47" s="1">
        <v>21</v>
      </c>
      <c r="G47" s="1" t="s">
        <v>28</v>
      </c>
      <c r="H47" s="1" t="s">
        <v>83</v>
      </c>
      <c r="I47" s="1" t="s">
        <v>84</v>
      </c>
      <c r="J47" s="1" t="s">
        <v>24</v>
      </c>
      <c r="K47" s="2">
        <v>35.28</v>
      </c>
      <c r="L47" s="3">
        <v>0</v>
      </c>
      <c r="M47" s="3">
        <v>0</v>
      </c>
      <c r="N47" s="1" t="s">
        <v>25</v>
      </c>
      <c r="O47" s="4">
        <v>1E-3</v>
      </c>
      <c r="P47" s="4">
        <v>3.5000000000000003E-2</v>
      </c>
    </row>
    <row r="48" spans="1:16">
      <c r="A48" s="1" t="s">
        <v>16</v>
      </c>
      <c r="B48" s="1" t="s">
        <v>17</v>
      </c>
      <c r="C48" s="1" t="s">
        <v>80</v>
      </c>
      <c r="D48" s="1" t="s">
        <v>81</v>
      </c>
      <c r="E48" s="1" t="s">
        <v>82</v>
      </c>
      <c r="F48" s="1">
        <v>22</v>
      </c>
      <c r="G48" s="1" t="s">
        <v>21</v>
      </c>
      <c r="H48" s="1" t="s">
        <v>85</v>
      </c>
      <c r="I48" s="1" t="s">
        <v>86</v>
      </c>
      <c r="J48" s="1" t="s">
        <v>87</v>
      </c>
      <c r="K48" s="2">
        <f>M47</f>
        <v>0</v>
      </c>
      <c r="L48" s="3">
        <v>0</v>
      </c>
      <c r="M48" s="3">
        <v>0</v>
      </c>
      <c r="N48" s="1" t="s">
        <v>25</v>
      </c>
      <c r="O48" s="4">
        <v>0</v>
      </c>
      <c r="P48" s="4">
        <v>0</v>
      </c>
    </row>
    <row r="49" spans="1:16">
      <c r="A49" s="1" t="s">
        <v>16</v>
      </c>
      <c r="B49" s="1" t="s">
        <v>17</v>
      </c>
      <c r="C49" s="1" t="s">
        <v>171</v>
      </c>
      <c r="D49" s="1" t="s">
        <v>81</v>
      </c>
      <c r="E49" s="1" t="s">
        <v>172</v>
      </c>
      <c r="F49" s="1">
        <v>23</v>
      </c>
      <c r="G49" s="1" t="s">
        <v>28</v>
      </c>
      <c r="H49" s="1" t="s">
        <v>173</v>
      </c>
      <c r="I49" s="1" t="s">
        <v>174</v>
      </c>
      <c r="J49" s="1" t="s">
        <v>175</v>
      </c>
      <c r="K49" s="2">
        <v>1</v>
      </c>
      <c r="L49" s="3">
        <v>0</v>
      </c>
      <c r="M49" s="3">
        <v>0</v>
      </c>
      <c r="N49" s="1" t="s">
        <v>25</v>
      </c>
      <c r="O49" s="4">
        <v>2.81E-2</v>
      </c>
      <c r="P49" s="4">
        <v>2.8000000000000001E-2</v>
      </c>
    </row>
    <row r="50" spans="1:16">
      <c r="A50" s="1" t="s">
        <v>16</v>
      </c>
      <c r="B50" s="1" t="s">
        <v>17</v>
      </c>
      <c r="C50" s="1" t="s">
        <v>88</v>
      </c>
      <c r="D50" s="1" t="s">
        <v>81</v>
      </c>
      <c r="E50" s="1" t="s">
        <v>20</v>
      </c>
      <c r="F50" s="1">
        <v>23</v>
      </c>
      <c r="G50" s="1" t="s">
        <v>21</v>
      </c>
      <c r="H50" s="1" t="s">
        <v>89</v>
      </c>
      <c r="I50" s="1" t="s">
        <v>90</v>
      </c>
      <c r="J50" s="1" t="s">
        <v>87</v>
      </c>
      <c r="K50" s="2">
        <f>SUM(M51:M52)</f>
        <v>0</v>
      </c>
      <c r="L50" s="3">
        <v>0</v>
      </c>
      <c r="M50" s="3">
        <v>0</v>
      </c>
      <c r="N50" s="1" t="s">
        <v>25</v>
      </c>
      <c r="O50" s="4">
        <v>0</v>
      </c>
      <c r="P50" s="4">
        <v>0</v>
      </c>
    </row>
    <row r="51" spans="1:16">
      <c r="A51" s="1" t="s">
        <v>16</v>
      </c>
      <c r="B51" s="1" t="s">
        <v>17</v>
      </c>
      <c r="C51" s="1" t="s">
        <v>88</v>
      </c>
      <c r="D51" s="1" t="s">
        <v>81</v>
      </c>
      <c r="E51" s="1" t="s">
        <v>82</v>
      </c>
      <c r="F51" s="1">
        <v>24</v>
      </c>
      <c r="G51" s="1" t="s">
        <v>21</v>
      </c>
      <c r="H51" s="1" t="s">
        <v>91</v>
      </c>
      <c r="I51" s="1" t="s">
        <v>92</v>
      </c>
      <c r="J51" s="1" t="s">
        <v>24</v>
      </c>
      <c r="K51" s="2">
        <v>14.933</v>
      </c>
      <c r="L51" s="3">
        <v>0</v>
      </c>
      <c r="M51" s="3">
        <v>0</v>
      </c>
      <c r="N51" s="1" t="s">
        <v>25</v>
      </c>
      <c r="O51" s="4">
        <v>1.8020000000000001E-2</v>
      </c>
      <c r="P51" s="4">
        <v>0.26900000000000002</v>
      </c>
    </row>
    <row r="52" spans="1:16">
      <c r="A52" s="1" t="s">
        <v>16</v>
      </c>
      <c r="B52" s="1" t="s">
        <v>17</v>
      </c>
      <c r="C52" s="1" t="s">
        <v>88</v>
      </c>
      <c r="D52" s="1" t="s">
        <v>81</v>
      </c>
      <c r="E52" s="1" t="s">
        <v>82</v>
      </c>
      <c r="F52" s="1">
        <v>25</v>
      </c>
      <c r="G52" s="1" t="s">
        <v>21</v>
      </c>
      <c r="H52" s="1" t="s">
        <v>93</v>
      </c>
      <c r="I52" s="1" t="s">
        <v>94</v>
      </c>
      <c r="J52" s="1" t="s">
        <v>24</v>
      </c>
      <c r="K52" s="2">
        <v>2.8050000000000002</v>
      </c>
      <c r="L52" s="3">
        <v>0</v>
      </c>
      <c r="M52" s="3">
        <v>0</v>
      </c>
      <c r="N52" s="1" t="s">
        <v>25</v>
      </c>
      <c r="O52" s="4">
        <v>1.384E-2</v>
      </c>
      <c r="P52" s="4">
        <v>3.9E-2</v>
      </c>
    </row>
    <row r="53" spans="1:16">
      <c r="A53" s="1" t="s">
        <v>16</v>
      </c>
      <c r="B53" s="1" t="s">
        <v>17</v>
      </c>
      <c r="C53" s="1" t="s">
        <v>95</v>
      </c>
      <c r="D53" s="1" t="s">
        <v>81</v>
      </c>
      <c r="E53" s="1" t="s">
        <v>20</v>
      </c>
      <c r="F53" s="1">
        <v>26</v>
      </c>
      <c r="G53" s="1" t="s">
        <v>21</v>
      </c>
      <c r="H53" s="1" t="s">
        <v>96</v>
      </c>
      <c r="I53" s="1" t="s">
        <v>97</v>
      </c>
      <c r="J53" s="1" t="s">
        <v>31</v>
      </c>
      <c r="K53" s="2">
        <v>8</v>
      </c>
      <c r="L53" s="3">
        <v>0</v>
      </c>
      <c r="M53" s="3">
        <v>0</v>
      </c>
      <c r="N53" s="1" t="s">
        <v>25</v>
      </c>
      <c r="O53" s="4">
        <v>0</v>
      </c>
      <c r="P53" s="4">
        <v>0</v>
      </c>
    </row>
    <row r="54" spans="1:16">
      <c r="A54" s="1" t="s">
        <v>16</v>
      </c>
      <c r="B54" s="1" t="s">
        <v>17</v>
      </c>
      <c r="C54" s="1" t="s">
        <v>95</v>
      </c>
      <c r="D54" s="1" t="s">
        <v>81</v>
      </c>
      <c r="E54" s="1" t="s">
        <v>20</v>
      </c>
      <c r="F54" s="1">
        <v>27</v>
      </c>
      <c r="G54" s="1" t="s">
        <v>28</v>
      </c>
      <c r="H54" s="1" t="s">
        <v>98</v>
      </c>
      <c r="I54" s="1" t="s">
        <v>99</v>
      </c>
      <c r="J54" s="1" t="s">
        <v>31</v>
      </c>
      <c r="K54" s="2">
        <v>5</v>
      </c>
      <c r="L54" s="3">
        <v>0</v>
      </c>
      <c r="M54" s="3">
        <v>0</v>
      </c>
      <c r="N54" s="1" t="s">
        <v>25</v>
      </c>
      <c r="O54" s="4">
        <v>1.38E-2</v>
      </c>
      <c r="P54" s="4">
        <v>6.9000000000000006E-2</v>
      </c>
    </row>
    <row r="55" spans="1:16">
      <c r="A55" s="1" t="s">
        <v>16</v>
      </c>
      <c r="B55" s="1" t="s">
        <v>17</v>
      </c>
      <c r="C55" s="1" t="s">
        <v>95</v>
      </c>
      <c r="D55" s="1" t="s">
        <v>81</v>
      </c>
      <c r="E55" s="1" t="s">
        <v>20</v>
      </c>
      <c r="F55" s="1">
        <v>28</v>
      </c>
      <c r="G55" s="1" t="s">
        <v>28</v>
      </c>
      <c r="H55" s="1" t="s">
        <v>100</v>
      </c>
      <c r="I55" s="1" t="s">
        <v>101</v>
      </c>
      <c r="J55" s="1" t="s">
        <v>31</v>
      </c>
      <c r="K55" s="2">
        <v>3</v>
      </c>
      <c r="L55" s="3">
        <v>0</v>
      </c>
      <c r="M55" s="3">
        <v>0</v>
      </c>
      <c r="N55" s="1" t="s">
        <v>25</v>
      </c>
      <c r="O55" s="4">
        <v>1.6E-2</v>
      </c>
      <c r="P55" s="4">
        <v>4.8000000000000001E-2</v>
      </c>
    </row>
    <row r="56" spans="1:16">
      <c r="A56" s="1" t="s">
        <v>16</v>
      </c>
      <c r="B56" s="1" t="s">
        <v>17</v>
      </c>
      <c r="C56" s="1" t="s">
        <v>95</v>
      </c>
      <c r="D56" s="1" t="s">
        <v>81</v>
      </c>
      <c r="E56" s="1" t="s">
        <v>20</v>
      </c>
      <c r="F56" s="1">
        <v>29</v>
      </c>
      <c r="G56" s="1" t="s">
        <v>21</v>
      </c>
      <c r="H56" s="1" t="s">
        <v>102</v>
      </c>
      <c r="I56" s="1" t="s">
        <v>103</v>
      </c>
      <c r="J56" s="1" t="s">
        <v>31</v>
      </c>
      <c r="K56" s="2">
        <v>3</v>
      </c>
      <c r="L56" s="3">
        <v>0</v>
      </c>
      <c r="M56" s="3">
        <v>0</v>
      </c>
      <c r="N56" s="1" t="s">
        <v>25</v>
      </c>
      <c r="O56" s="4">
        <v>0</v>
      </c>
      <c r="P56" s="4">
        <v>0</v>
      </c>
    </row>
    <row r="57" spans="1:16">
      <c r="A57" s="1" t="s">
        <v>16</v>
      </c>
      <c r="B57" s="1" t="s">
        <v>17</v>
      </c>
      <c r="C57" s="1" t="s">
        <v>95</v>
      </c>
      <c r="D57" s="1" t="s">
        <v>81</v>
      </c>
      <c r="E57" s="1" t="s">
        <v>20</v>
      </c>
      <c r="F57" s="1">
        <v>30</v>
      </c>
      <c r="G57" s="1" t="s">
        <v>28</v>
      </c>
      <c r="H57" s="1" t="s">
        <v>104</v>
      </c>
      <c r="I57" s="1" t="s">
        <v>105</v>
      </c>
      <c r="J57" s="1" t="s">
        <v>31</v>
      </c>
      <c r="K57" s="2">
        <v>1</v>
      </c>
      <c r="L57" s="3">
        <v>0</v>
      </c>
      <c r="M57" s="3">
        <v>0</v>
      </c>
      <c r="N57" s="1" t="s">
        <v>25</v>
      </c>
      <c r="O57" s="4">
        <v>2.1000000000000001E-2</v>
      </c>
      <c r="P57" s="4">
        <v>2.1000000000000001E-2</v>
      </c>
    </row>
    <row r="58" spans="1:16">
      <c r="A58" s="1" t="s">
        <v>16</v>
      </c>
      <c r="B58" s="1" t="s">
        <v>17</v>
      </c>
      <c r="C58" s="1" t="s">
        <v>95</v>
      </c>
      <c r="D58" s="1" t="s">
        <v>81</v>
      </c>
      <c r="E58" s="1" t="s">
        <v>20</v>
      </c>
      <c r="F58" s="1">
        <v>31</v>
      </c>
      <c r="G58" s="1" t="s">
        <v>28</v>
      </c>
      <c r="H58" s="1" t="s">
        <v>106</v>
      </c>
      <c r="I58" s="1" t="s">
        <v>107</v>
      </c>
      <c r="J58" s="1" t="s">
        <v>31</v>
      </c>
      <c r="K58" s="2">
        <v>2</v>
      </c>
      <c r="L58" s="3">
        <v>0</v>
      </c>
      <c r="M58" s="3">
        <v>0</v>
      </c>
      <c r="N58" s="1" t="s">
        <v>25</v>
      </c>
      <c r="O58" s="4">
        <v>2.5000000000000001E-2</v>
      </c>
      <c r="P58" s="4">
        <v>0.05</v>
      </c>
    </row>
    <row r="59" spans="1:16">
      <c r="A59" s="1" t="s">
        <v>16</v>
      </c>
      <c r="B59" s="1" t="s">
        <v>17</v>
      </c>
      <c r="C59" s="1" t="s">
        <v>95</v>
      </c>
      <c r="D59" s="1" t="s">
        <v>81</v>
      </c>
      <c r="E59" s="1" t="s">
        <v>82</v>
      </c>
      <c r="F59" s="1">
        <v>32</v>
      </c>
      <c r="G59" s="1" t="s">
        <v>21</v>
      </c>
      <c r="H59" s="1" t="s">
        <v>108</v>
      </c>
      <c r="I59" s="1" t="s">
        <v>109</v>
      </c>
      <c r="J59" s="1" t="s">
        <v>87</v>
      </c>
      <c r="K59" s="2">
        <f>SUM(M53:M58)</f>
        <v>0</v>
      </c>
      <c r="L59" s="3">
        <v>0</v>
      </c>
      <c r="M59" s="3">
        <v>0</v>
      </c>
      <c r="N59" s="1" t="s">
        <v>25</v>
      </c>
      <c r="O59" s="4">
        <v>0</v>
      </c>
      <c r="P59" s="4">
        <v>0</v>
      </c>
    </row>
    <row r="60" spans="1:16">
      <c r="A60" s="1" t="s">
        <v>16</v>
      </c>
      <c r="B60" s="1" t="s">
        <v>17</v>
      </c>
      <c r="C60" s="1" t="s">
        <v>110</v>
      </c>
      <c r="D60" s="1" t="s">
        <v>81</v>
      </c>
      <c r="E60" s="1" t="s">
        <v>20</v>
      </c>
      <c r="F60" s="1">
        <v>33</v>
      </c>
      <c r="G60" s="1" t="s">
        <v>28</v>
      </c>
      <c r="H60" s="1" t="s">
        <v>111</v>
      </c>
      <c r="I60" s="1" t="s">
        <v>112</v>
      </c>
      <c r="J60" s="1" t="s">
        <v>31</v>
      </c>
      <c r="K60" s="2">
        <v>5</v>
      </c>
      <c r="L60" s="3">
        <v>0</v>
      </c>
      <c r="M60" s="3">
        <v>0</v>
      </c>
      <c r="N60" s="1" t="s">
        <v>25</v>
      </c>
      <c r="O60" s="4">
        <v>0</v>
      </c>
      <c r="P60" s="4">
        <v>0</v>
      </c>
    </row>
    <row r="61" spans="1:16">
      <c r="A61" s="1" t="s">
        <v>16</v>
      </c>
      <c r="B61" s="1" t="s">
        <v>17</v>
      </c>
      <c r="C61" s="1" t="s">
        <v>110</v>
      </c>
      <c r="D61" s="1" t="s">
        <v>81</v>
      </c>
      <c r="E61" s="1" t="s">
        <v>20</v>
      </c>
      <c r="F61" s="1">
        <v>34</v>
      </c>
      <c r="G61" s="1" t="s">
        <v>28</v>
      </c>
      <c r="H61" s="1" t="s">
        <v>113</v>
      </c>
      <c r="I61" s="1" t="s">
        <v>114</v>
      </c>
      <c r="J61" s="1" t="s">
        <v>31</v>
      </c>
      <c r="K61" s="2">
        <v>5</v>
      </c>
      <c r="L61" s="3">
        <v>0</v>
      </c>
      <c r="M61" s="3">
        <v>0</v>
      </c>
      <c r="N61" s="1" t="s">
        <v>25</v>
      </c>
      <c r="O61" s="4">
        <v>0</v>
      </c>
      <c r="P61" s="4">
        <v>0</v>
      </c>
    </row>
    <row r="62" spans="1:16">
      <c r="A62" s="1" t="s">
        <v>16</v>
      </c>
      <c r="B62" s="1" t="s">
        <v>17</v>
      </c>
      <c r="C62" s="1" t="s">
        <v>110</v>
      </c>
      <c r="D62" s="1" t="s">
        <v>81</v>
      </c>
      <c r="E62" s="1" t="s">
        <v>20</v>
      </c>
      <c r="F62" s="1">
        <v>35</v>
      </c>
      <c r="G62" s="1" t="s">
        <v>21</v>
      </c>
      <c r="H62" s="1" t="s">
        <v>115</v>
      </c>
      <c r="I62" s="1" t="s">
        <v>116</v>
      </c>
      <c r="J62" s="1" t="s">
        <v>87</v>
      </c>
      <c r="K62" s="2">
        <f>SUM(M60:M61)</f>
        <v>0</v>
      </c>
      <c r="L62" s="3">
        <v>0</v>
      </c>
      <c r="M62" s="3">
        <v>0</v>
      </c>
      <c r="N62" s="1" t="s">
        <v>25</v>
      </c>
      <c r="O62" s="4">
        <v>0</v>
      </c>
      <c r="P62" s="4">
        <v>0</v>
      </c>
    </row>
    <row r="63" spans="1:16">
      <c r="A63" s="1" t="s">
        <v>16</v>
      </c>
      <c r="B63" s="1" t="s">
        <v>17</v>
      </c>
      <c r="C63" s="1" t="s">
        <v>117</v>
      </c>
      <c r="D63" s="1" t="s">
        <v>81</v>
      </c>
      <c r="E63" s="1" t="s">
        <v>20</v>
      </c>
      <c r="F63" s="1">
        <v>36</v>
      </c>
      <c r="G63" s="1" t="s">
        <v>21</v>
      </c>
      <c r="H63" s="1" t="s">
        <v>118</v>
      </c>
      <c r="I63" s="1" t="s">
        <v>119</v>
      </c>
      <c r="J63" s="1" t="s">
        <v>87</v>
      </c>
      <c r="K63" s="2">
        <f>SUM(M64:M69)</f>
        <v>0</v>
      </c>
      <c r="L63" s="3">
        <v>0</v>
      </c>
      <c r="M63" s="3">
        <v>0</v>
      </c>
      <c r="N63" s="1" t="s">
        <v>25</v>
      </c>
      <c r="O63" s="4">
        <v>0</v>
      </c>
      <c r="P63" s="4">
        <v>0</v>
      </c>
    </row>
    <row r="64" spans="1:16">
      <c r="A64" s="1" t="s">
        <v>16</v>
      </c>
      <c r="B64" s="1" t="s">
        <v>17</v>
      </c>
      <c r="C64" s="1" t="s">
        <v>117</v>
      </c>
      <c r="D64" s="1" t="s">
        <v>81</v>
      </c>
      <c r="E64" s="1" t="s">
        <v>20</v>
      </c>
      <c r="F64" s="1">
        <v>37</v>
      </c>
      <c r="G64" s="1" t="s">
        <v>21</v>
      </c>
      <c r="H64" s="1" t="s">
        <v>120</v>
      </c>
      <c r="I64" s="1" t="s">
        <v>121</v>
      </c>
      <c r="J64" s="1" t="s">
        <v>24</v>
      </c>
      <c r="K64" s="2">
        <v>35.28</v>
      </c>
      <c r="L64" s="3">
        <v>0</v>
      </c>
      <c r="M64" s="3">
        <v>0</v>
      </c>
      <c r="N64" s="1" t="s">
        <v>25</v>
      </c>
      <c r="O64" s="4">
        <v>3.7599999999999999E-3</v>
      </c>
      <c r="P64" s="4">
        <v>0.13300000000000001</v>
      </c>
    </row>
    <row r="65" spans="1:16">
      <c r="A65" s="1" t="s">
        <v>16</v>
      </c>
      <c r="B65" s="1" t="s">
        <v>17</v>
      </c>
      <c r="C65" s="1" t="s">
        <v>117</v>
      </c>
      <c r="D65" s="1" t="s">
        <v>81</v>
      </c>
      <c r="E65" s="1" t="s">
        <v>20</v>
      </c>
      <c r="F65" s="1">
        <v>38</v>
      </c>
      <c r="G65" s="1" t="s">
        <v>21</v>
      </c>
      <c r="H65" s="1" t="s">
        <v>122</v>
      </c>
      <c r="I65" s="1" t="s">
        <v>123</v>
      </c>
      <c r="J65" s="1" t="s">
        <v>24</v>
      </c>
      <c r="K65" s="2">
        <v>35.28</v>
      </c>
      <c r="L65" s="3">
        <v>0</v>
      </c>
      <c r="M65" s="3">
        <v>0</v>
      </c>
      <c r="N65" s="1" t="s">
        <v>25</v>
      </c>
      <c r="O65" s="4">
        <v>2.9999999999999997E-4</v>
      </c>
      <c r="P65" s="4">
        <v>1.0999999999999999E-2</v>
      </c>
    </row>
    <row r="66" spans="1:16">
      <c r="A66" s="1" t="s">
        <v>16</v>
      </c>
      <c r="B66" s="1" t="s">
        <v>17</v>
      </c>
      <c r="C66" s="1" t="s">
        <v>117</v>
      </c>
      <c r="D66" s="1" t="s">
        <v>81</v>
      </c>
      <c r="E66" s="1" t="s">
        <v>20</v>
      </c>
      <c r="F66" s="1">
        <v>39</v>
      </c>
      <c r="G66" s="1" t="s">
        <v>21</v>
      </c>
      <c r="H66" s="1" t="s">
        <v>124</v>
      </c>
      <c r="I66" s="1" t="s">
        <v>125</v>
      </c>
      <c r="J66" s="1" t="s">
        <v>24</v>
      </c>
      <c r="K66" s="2">
        <v>13.14</v>
      </c>
      <c r="L66" s="3">
        <v>0</v>
      </c>
      <c r="M66" s="3">
        <v>0</v>
      </c>
      <c r="N66" s="1" t="s">
        <v>25</v>
      </c>
      <c r="O66" s="4">
        <v>0</v>
      </c>
      <c r="P66" s="4">
        <v>0</v>
      </c>
    </row>
    <row r="67" spans="1:16">
      <c r="A67" s="1" t="s">
        <v>16</v>
      </c>
      <c r="B67" s="1" t="s">
        <v>17</v>
      </c>
      <c r="C67" s="1" t="s">
        <v>117</v>
      </c>
      <c r="D67" s="1" t="s">
        <v>81</v>
      </c>
      <c r="E67" s="1" t="s">
        <v>20</v>
      </c>
      <c r="F67" s="1">
        <v>40</v>
      </c>
      <c r="G67" s="1" t="s">
        <v>21</v>
      </c>
      <c r="H67" s="1" t="s">
        <v>126</v>
      </c>
      <c r="I67" s="1" t="s">
        <v>127</v>
      </c>
      <c r="J67" s="1" t="s">
        <v>24</v>
      </c>
      <c r="K67" s="2">
        <v>13.14</v>
      </c>
      <c r="L67" s="3">
        <v>0</v>
      </c>
      <c r="M67" s="3">
        <v>0</v>
      </c>
      <c r="N67" s="1" t="s">
        <v>25</v>
      </c>
      <c r="O67" s="4">
        <v>0</v>
      </c>
      <c r="P67" s="4">
        <v>0</v>
      </c>
    </row>
    <row r="68" spans="1:16">
      <c r="A68" s="1" t="s">
        <v>16</v>
      </c>
      <c r="B68" s="1" t="s">
        <v>17</v>
      </c>
      <c r="C68" s="1" t="s">
        <v>117</v>
      </c>
      <c r="D68" s="1" t="s">
        <v>81</v>
      </c>
      <c r="E68" s="1" t="s">
        <v>20</v>
      </c>
      <c r="F68" s="1">
        <v>41</v>
      </c>
      <c r="G68" s="1" t="s">
        <v>21</v>
      </c>
      <c r="H68" s="1" t="s">
        <v>128</v>
      </c>
      <c r="I68" s="1" t="s">
        <v>129</v>
      </c>
      <c r="J68" s="1" t="s">
        <v>24</v>
      </c>
      <c r="K68" s="2">
        <v>35.28</v>
      </c>
      <c r="L68" s="3">
        <v>0</v>
      </c>
      <c r="M68" s="3">
        <v>0</v>
      </c>
      <c r="N68" s="1" t="s">
        <v>25</v>
      </c>
      <c r="O68" s="4">
        <v>7.1500000000000001E-3</v>
      </c>
      <c r="P68" s="4">
        <v>0.252</v>
      </c>
    </row>
    <row r="69" spans="1:16">
      <c r="A69" s="1" t="s">
        <v>16</v>
      </c>
      <c r="B69" s="1" t="s">
        <v>17</v>
      </c>
      <c r="C69" s="1" t="s">
        <v>117</v>
      </c>
      <c r="D69" s="1" t="s">
        <v>81</v>
      </c>
      <c r="E69" s="1" t="s">
        <v>20</v>
      </c>
      <c r="F69" s="1">
        <v>42</v>
      </c>
      <c r="G69" s="1" t="s">
        <v>28</v>
      </c>
      <c r="H69" s="1" t="s">
        <v>130</v>
      </c>
      <c r="I69" s="1" t="s">
        <v>177</v>
      </c>
      <c r="J69" s="1" t="s">
        <v>24</v>
      </c>
      <c r="K69" s="2">
        <v>42</v>
      </c>
      <c r="L69" s="3">
        <v>0</v>
      </c>
      <c r="M69" s="3">
        <v>0</v>
      </c>
      <c r="N69" s="1" t="s">
        <v>25</v>
      </c>
      <c r="O69" s="4">
        <v>7.0000000000000001E-3</v>
      </c>
      <c r="P69" s="4">
        <v>0.25900000000000001</v>
      </c>
    </row>
    <row r="70" spans="1:16">
      <c r="A70" s="1" t="s">
        <v>16</v>
      </c>
      <c r="B70" s="1" t="s">
        <v>17</v>
      </c>
      <c r="C70" s="1" t="s">
        <v>131</v>
      </c>
      <c r="D70" s="1" t="s">
        <v>81</v>
      </c>
      <c r="E70" s="1" t="s">
        <v>20</v>
      </c>
      <c r="F70" s="1">
        <v>43</v>
      </c>
      <c r="G70" s="1" t="s">
        <v>21</v>
      </c>
      <c r="H70" s="1" t="s">
        <v>132</v>
      </c>
      <c r="I70" s="1" t="s">
        <v>133</v>
      </c>
      <c r="J70" s="1" t="s">
        <v>24</v>
      </c>
      <c r="K70" s="2">
        <v>128.06</v>
      </c>
      <c r="L70" s="3">
        <v>0</v>
      </c>
      <c r="M70" s="3">
        <v>0</v>
      </c>
      <c r="N70" s="1" t="s">
        <v>25</v>
      </c>
      <c r="O70" s="4">
        <v>3.0999999999999999E-3</v>
      </c>
      <c r="P70" s="4">
        <v>0.39700000000000002</v>
      </c>
    </row>
    <row r="71" spans="1:16">
      <c r="A71" s="1" t="s">
        <v>16</v>
      </c>
      <c r="B71" s="1" t="s">
        <v>17</v>
      </c>
      <c r="C71" s="1" t="s">
        <v>131</v>
      </c>
      <c r="D71" s="1" t="s">
        <v>81</v>
      </c>
      <c r="E71" s="1" t="s">
        <v>20</v>
      </c>
      <c r="F71" s="1">
        <v>44</v>
      </c>
      <c r="G71" s="1" t="s">
        <v>21</v>
      </c>
      <c r="H71" s="1" t="s">
        <v>134</v>
      </c>
      <c r="I71" s="1" t="s">
        <v>135</v>
      </c>
      <c r="J71" s="1" t="s">
        <v>24</v>
      </c>
      <c r="K71" s="2">
        <v>39.9</v>
      </c>
      <c r="L71" s="3">
        <v>0</v>
      </c>
      <c r="M71" s="3">
        <v>0</v>
      </c>
      <c r="N71" s="1" t="s">
        <v>25</v>
      </c>
      <c r="O71" s="4">
        <v>0</v>
      </c>
      <c r="P71" s="4">
        <v>0</v>
      </c>
    </row>
    <row r="72" spans="1:16">
      <c r="A72" s="1" t="s">
        <v>16</v>
      </c>
      <c r="B72" s="1" t="s">
        <v>17</v>
      </c>
      <c r="C72" s="1" t="s">
        <v>131</v>
      </c>
      <c r="D72" s="1" t="s">
        <v>81</v>
      </c>
      <c r="E72" s="1" t="s">
        <v>20</v>
      </c>
      <c r="F72" s="1">
        <v>45</v>
      </c>
      <c r="G72" s="1" t="s">
        <v>21</v>
      </c>
      <c r="H72" s="1" t="s">
        <v>136</v>
      </c>
      <c r="I72" s="1" t="s">
        <v>137</v>
      </c>
      <c r="J72" s="1" t="s">
        <v>24</v>
      </c>
      <c r="K72" s="2">
        <v>39.9</v>
      </c>
      <c r="L72" s="3">
        <v>0</v>
      </c>
      <c r="M72" s="3">
        <v>0</v>
      </c>
      <c r="N72" s="1" t="s">
        <v>25</v>
      </c>
      <c r="O72" s="4">
        <v>0</v>
      </c>
      <c r="P72" s="4">
        <v>0</v>
      </c>
    </row>
    <row r="73" spans="1:16">
      <c r="A73" s="1" t="s">
        <v>16</v>
      </c>
      <c r="B73" s="1" t="s">
        <v>17</v>
      </c>
      <c r="C73" s="1" t="s">
        <v>131</v>
      </c>
      <c r="D73" s="1" t="s">
        <v>81</v>
      </c>
      <c r="E73" s="1" t="s">
        <v>20</v>
      </c>
      <c r="F73" s="1">
        <v>46</v>
      </c>
      <c r="G73" s="1" t="s">
        <v>28</v>
      </c>
      <c r="H73" s="1" t="s">
        <v>138</v>
      </c>
      <c r="I73" s="1" t="s">
        <v>178</v>
      </c>
      <c r="J73" s="1" t="s">
        <v>24</v>
      </c>
      <c r="K73" s="2">
        <v>136.19999999999999</v>
      </c>
      <c r="L73" s="3">
        <v>0</v>
      </c>
      <c r="M73" s="3">
        <v>0</v>
      </c>
      <c r="N73" s="1" t="s">
        <v>25</v>
      </c>
      <c r="O73" s="4">
        <v>1.18E-2</v>
      </c>
      <c r="P73" s="4">
        <v>1.587</v>
      </c>
    </row>
    <row r="74" spans="1:16">
      <c r="A74" s="1" t="s">
        <v>16</v>
      </c>
      <c r="B74" s="1" t="s">
        <v>17</v>
      </c>
      <c r="C74" s="1" t="s">
        <v>131</v>
      </c>
      <c r="D74" s="1" t="s">
        <v>81</v>
      </c>
      <c r="E74" s="1" t="s">
        <v>20</v>
      </c>
      <c r="F74" s="1">
        <v>47</v>
      </c>
      <c r="G74" s="1" t="s">
        <v>21</v>
      </c>
      <c r="H74" s="1" t="s">
        <v>139</v>
      </c>
      <c r="I74" s="1" t="s">
        <v>140</v>
      </c>
      <c r="J74" s="1" t="s">
        <v>87</v>
      </c>
      <c r="K74" s="2">
        <f>SUM(M70:M73)</f>
        <v>0</v>
      </c>
      <c r="L74" s="3">
        <v>0</v>
      </c>
      <c r="M74" s="3">
        <v>0</v>
      </c>
      <c r="N74" s="1" t="s">
        <v>25</v>
      </c>
      <c r="O74" s="4">
        <v>0</v>
      </c>
      <c r="P74" s="4">
        <v>0</v>
      </c>
    </row>
    <row r="75" spans="1:16">
      <c r="A75" s="1" t="s">
        <v>16</v>
      </c>
      <c r="B75" s="1" t="s">
        <v>17</v>
      </c>
      <c r="C75" s="1" t="s">
        <v>141</v>
      </c>
      <c r="D75" s="1" t="s">
        <v>81</v>
      </c>
      <c r="E75" s="1" t="s">
        <v>20</v>
      </c>
      <c r="F75" s="1">
        <v>49</v>
      </c>
      <c r="G75" s="1" t="s">
        <v>28</v>
      </c>
      <c r="H75" s="1" t="s">
        <v>142</v>
      </c>
      <c r="I75" s="1" t="s">
        <v>143</v>
      </c>
      <c r="J75" s="1" t="s">
        <v>24</v>
      </c>
      <c r="K75" s="2">
        <v>11</v>
      </c>
      <c r="L75" s="3">
        <v>0</v>
      </c>
      <c r="M75" s="3">
        <v>0</v>
      </c>
      <c r="N75" s="1" t="s">
        <v>25</v>
      </c>
      <c r="O75" s="4">
        <v>5.1000000000000004E-4</v>
      </c>
      <c r="P75" s="4">
        <v>6.0000000000000001E-3</v>
      </c>
    </row>
    <row r="76" spans="1:16">
      <c r="A76" s="1" t="s">
        <v>16</v>
      </c>
      <c r="B76" s="1" t="s">
        <v>17</v>
      </c>
      <c r="C76" s="1" t="s">
        <v>141</v>
      </c>
      <c r="D76" s="1" t="s">
        <v>81</v>
      </c>
      <c r="E76" s="1" t="s">
        <v>40</v>
      </c>
      <c r="F76" s="1">
        <v>48</v>
      </c>
      <c r="G76" s="1" t="s">
        <v>21</v>
      </c>
      <c r="H76" s="1" t="s">
        <v>144</v>
      </c>
      <c r="I76" s="1" t="s">
        <v>145</v>
      </c>
      <c r="J76" s="1" t="s">
        <v>24</v>
      </c>
      <c r="K76" s="2">
        <v>11</v>
      </c>
      <c r="L76" s="3">
        <v>0</v>
      </c>
      <c r="M76" s="3">
        <v>0</v>
      </c>
      <c r="N76" s="1" t="s">
        <v>25</v>
      </c>
      <c r="O76" s="4">
        <v>0</v>
      </c>
      <c r="P76" s="4">
        <v>0</v>
      </c>
    </row>
    <row r="77" spans="1:16">
      <c r="A77" s="1" t="s">
        <v>16</v>
      </c>
      <c r="B77" s="1" t="s">
        <v>17</v>
      </c>
      <c r="C77" s="1" t="s">
        <v>146</v>
      </c>
      <c r="D77" s="1" t="s">
        <v>81</v>
      </c>
      <c r="E77" s="1" t="s">
        <v>20</v>
      </c>
      <c r="F77" s="1">
        <v>50</v>
      </c>
      <c r="G77" s="1" t="s">
        <v>21</v>
      </c>
      <c r="H77" s="1" t="s">
        <v>147</v>
      </c>
      <c r="I77" s="1" t="s">
        <v>148</v>
      </c>
      <c r="J77" s="1" t="s">
        <v>24</v>
      </c>
      <c r="K77" s="2">
        <v>111.298</v>
      </c>
      <c r="L77" s="3">
        <v>0</v>
      </c>
      <c r="M77" s="3">
        <v>0</v>
      </c>
      <c r="N77" s="1" t="s">
        <v>25</v>
      </c>
      <c r="O77" s="4">
        <v>3.8999999999999999E-4</v>
      </c>
      <c r="P77" s="4">
        <v>4.2999999999999997E-2</v>
      </c>
    </row>
  </sheetData>
  <pageMargins left="0.7" right="0.7" top="0.78740157499999996" bottom="0.78740157499999996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POLOZKY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Kočař - Trigon-projekt spol. s r.o.</dc:creator>
  <cp:lastModifiedBy>trigon</cp:lastModifiedBy>
  <dcterms:created xsi:type="dcterms:W3CDTF">2016-06-03T08:43:00Z</dcterms:created>
  <dcterms:modified xsi:type="dcterms:W3CDTF">2017-03-24T09:12:05Z</dcterms:modified>
</cp:coreProperties>
</file>